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troškovnik" sheetId="1" r:id="rId1"/>
  </sheets>
  <definedNames>
    <definedName name="OLE_LINK3" localSheetId="0">'troškovnik'!$B$10</definedName>
  </definedNames>
  <calcPr fullCalcOnLoad="1"/>
</workbook>
</file>

<file path=xl/sharedStrings.xml><?xml version="1.0" encoding="utf-8"?>
<sst xmlns="http://schemas.openxmlformats.org/spreadsheetml/2006/main" count="164" uniqueCount="122">
  <si>
    <t>1.</t>
  </si>
  <si>
    <t>Krpa za pod (veličina cca.60x50)</t>
  </si>
  <si>
    <t>2.</t>
  </si>
  <si>
    <t>3.</t>
  </si>
  <si>
    <t>5.</t>
  </si>
  <si>
    <t>6.</t>
  </si>
  <si>
    <t>7.</t>
  </si>
  <si>
    <t>8.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</si>
  <si>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</si>
  <si>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</si>
  <si>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</si>
  <si>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</si>
  <si>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</si>
  <si>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</si>
  <si>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</si>
  <si>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</si>
  <si>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</si>
  <si>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</si>
  <si>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</si>
  <si>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</si>
  <si>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</si>
  <si>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</si>
  <si>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</si>
  <si>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</si>
  <si>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</si>
  <si>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</si>
  <si>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</si>
  <si>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</si>
  <si>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</si>
  <si>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</si>
  <si>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Rukavice za jednokratnu upotrebu latex bijele 100/1</t>
  </si>
  <si>
    <t>Metla partviš s drvenim štapom</t>
  </si>
  <si>
    <t>Sredstvo za otapanje kamenca i dezinfekciju sanitarija (Sanitar ili jednakovrijedan) 750 ml</t>
  </si>
  <si>
    <t>Gusto dezinfirajuće sredstvo za čišćenje sanitarija (Domestos ili jednakovrijedan)  750 ml</t>
  </si>
  <si>
    <t>Lopatica za smeće samostojeća s dugom drškom</t>
  </si>
  <si>
    <t>4.</t>
  </si>
  <si>
    <t>13.</t>
  </si>
  <si>
    <t>17.</t>
  </si>
  <si>
    <t>34.</t>
  </si>
  <si>
    <t>NAZIV I OPIS TRAŽENOG ARTIKLA</t>
  </si>
  <si>
    <t xml:space="preserve">JEDINIČNA CIJENA 
(bez PDV-a) </t>
  </si>
  <si>
    <t>UKUPAN IZNOS 
(bez PDV-a)</t>
  </si>
  <si>
    <t>JED. 
MJERE</t>
  </si>
  <si>
    <t>OKVIRNA POTROŠNJA</t>
  </si>
  <si>
    <t>listić</t>
  </si>
  <si>
    <t>kom</t>
  </si>
  <si>
    <t>UPUTE ZA POPUNJAVANJE TROŠKOVNIKA</t>
  </si>
  <si>
    <t>1. Obavezno ponuditi sve artikle</t>
  </si>
  <si>
    <t>4. U otvorenom roku za donošenje odluke o odabiru, ovlašteni predstavnici imenovani od strane naručitelja zadržavaju pravo provjere za svaku ponuđenu poziciju ponuditelja iz Troškovnika.</t>
  </si>
  <si>
    <t>Ručnici u listićima, celuloza/bijeli, dimenzije:23x25 cm/2-slojni, količina u pakiranju:210x15=3150 listića, proizvođač:DELICARTA ili jednakovrijedan, dimenzije trebaju odgovarati postojećim držačima, dostava uzorka</t>
  </si>
  <si>
    <t>Toaletni papir listići, celuloza/bijeli, dimenzije:10x22 cm/2-slojni,količina u pakiranju:250x230/1=7500 listića, proizvođač:PALOMA ili jednakovrijedan, dimenzije trebaju odgovarati postojećim držačima, dostava uzorka</t>
  </si>
  <si>
    <t>IZNOS PDV-a:</t>
  </si>
  <si>
    <t>CIJENA PONUDE S PDV-om:</t>
  </si>
  <si>
    <t>CIJENA PONUDE BEZ PDV-a:</t>
  </si>
  <si>
    <t>Rb.</t>
  </si>
  <si>
    <t xml:space="preserve">NAZIV I TEHNIČKI OPIS JEDNAKOVRIJEDNOG ARTIKLA 
</t>
  </si>
  <si>
    <t>TROŠKOVNIK</t>
  </si>
  <si>
    <t>U __________________________, dana _____________2014. godine</t>
  </si>
  <si>
    <t>ZA PONUDITELJA:</t>
  </si>
  <si>
    <t>(ime, prezime, funkcija i potpis ovlaštene osobe)</t>
  </si>
  <si>
    <t>M.P.</t>
  </si>
  <si>
    <t>2. Količine navedene u Troškovniku su orijentacione i izabrani ponuditelj je u obvezi isporučiti drugačije količine od navedenih (više ili manje),ukoliko će naručitelj tijekom trajanja ugovora imati potrebe za istim i to uz uvjet nepromjenjivosti ponuđene jedinične cijene.</t>
  </si>
  <si>
    <t>3. Jedinične cijene navedene  moraju biti iskazane na paritetu fco isporučeno na adresu Naručitelja i to bez obračunatog PDV-a.</t>
  </si>
  <si>
    <t>Toaletni papir jumbo maxi, celuloza/bijeli ,dimenzije:320 m/30x9.5 cm/2-slojni, količina u pakiranju:6/1, proizvođač:CELTEX,CIV ili jednakovrijedan, dimenzije trebaju odgovarati postojećim držačima, dostava uzorka</t>
  </si>
  <si>
    <t>metar</t>
  </si>
  <si>
    <t>Ručnici u listićima, reciklirani/krem, dimenzije:23x25 cm/1-slojni, količina u pakiranju:250x20=5000 listića, proizvođač:PALOMA ili jednakovrijedan, dimenzije trebaju odgovarati postojećim držačima, dostava uzorka</t>
  </si>
  <si>
    <r>
      <rPr>
        <b/>
        <sz val="10"/>
        <color indexed="8"/>
        <rFont val="Times New Roman"/>
        <family val="1"/>
      </rPr>
      <t>KUPAC</t>
    </r>
    <r>
      <rPr>
        <sz val="10"/>
        <color indexed="8"/>
        <rFont val="Times New Roman"/>
        <family val="1"/>
      </rPr>
      <t xml:space="preserve">: SVEUČILIŠTE U SPLITU, FAKULTET GRAĐEVINARSTVA,ARHITEKTURE I GEODEZIJE     </t>
    </r>
    <r>
      <rPr>
        <b/>
        <sz val="10"/>
        <color indexed="8"/>
        <rFont val="Times New Roman"/>
        <family val="1"/>
      </rPr>
      <t>PONUDITELJ:</t>
    </r>
  </si>
  <si>
    <t>ADRESA: MATICE HRVATSKE 15, 21000 SPLIT</t>
  </si>
  <si>
    <r>
      <rPr>
        <sz val="11"/>
        <color indexed="8"/>
        <rFont val="Calibri"/>
        <family val="2"/>
      </rPr>
      <t>OIB: 83615500218</t>
    </r>
  </si>
  <si>
    <t>kg</t>
  </si>
  <si>
    <t>Abrazivno sredstvo , tekuće, za čišćenje (Arf ili jednakovrijedan) 1L</t>
  </si>
  <si>
    <t>Sredstvo za univerzalno čišćenje (Ajax ili jednakovrijedan) 1L</t>
  </si>
  <si>
    <t>Tekućina za čišćenje staklenih provršina, prskalica (Prens ili jednakovrijedan) 750 ml</t>
  </si>
  <si>
    <t>Vodoinstalater gel (Mr Muscolo ili jednakovrijedan) 1 L</t>
  </si>
  <si>
    <t xml:space="preserve">Deterdžent za pranje rublja (Faks, Ariel ili jednakovrijedan) 2 kg </t>
  </si>
  <si>
    <t>Sredstvo za čišćenje parketa (Pronto pulito ili jednakovrijedan) 750 ml</t>
  </si>
  <si>
    <t>Sredstvo za pranje posuđa (Čarli ili jednakovrijedan)  1 L</t>
  </si>
  <si>
    <t>Sredstvo za univerzalno čišćenje (Xantor spring flower ili jednakovrijedan) 1L</t>
  </si>
  <si>
    <t>Sredstvo za otapanje kamenca i dezinfekciju sanitarija (Xantor clor active ili jednakovrijedan) 750 ml</t>
  </si>
  <si>
    <t>Sredstvo za otklanjanje kamenca i hrđe (Cillit duo ili jednakovrijedan) 450 ml</t>
  </si>
  <si>
    <t xml:space="preserve"> Specijalna voštana emulzija za zaštitu podova i površina (Dominol ili jednakovrijedan) 1 L</t>
  </si>
  <si>
    <t>Sredstvo za otklanjanje kamenca i hrđe, prskalica (Cillit bang ili jednakovrijedan) 750 ml</t>
  </si>
  <si>
    <t>Sapun za ruke (Palmolive ili jednakovrijedan) 100 g</t>
  </si>
  <si>
    <t>Sapun tekući za ruke, obični 5 L/1</t>
  </si>
  <si>
    <t>Sapun tekući za ruke, balzamski 5 L/1</t>
  </si>
  <si>
    <t>Klor 1 L/1</t>
  </si>
  <si>
    <t>Pisoar tablete (Becken steine ili jednakovrijedan) 1 kg</t>
  </si>
  <si>
    <t>Rukavice gumene za višekratnu upotrebu razne veličine (Vileda ili jednakovrijedan)</t>
  </si>
  <si>
    <t xml:space="preserve">Plastične vreće za otpatke za jednokratnu upotrebu dim. cca 70x110 20/1 (velike, čvrste) </t>
  </si>
  <si>
    <t>Plastične vreće za smeće dim. cca 50x65 20/1  (male, čvrste)</t>
  </si>
  <si>
    <t xml:space="preserve">Spužva za brisanje školske ploče kvalitetna cca.12x18x8 </t>
  </si>
  <si>
    <t>kpl</t>
  </si>
  <si>
    <t>WC četka solo</t>
  </si>
  <si>
    <t>WC četka set</t>
  </si>
  <si>
    <t>Kanta s metalnom ručkom 15 L</t>
  </si>
  <si>
    <t>Spužva za suđe 3/1 (Glitzi-Vileda ili jednakovrijedan)</t>
  </si>
  <si>
    <t>Žica od inoxa 3/1 (Vileda ili jednakovrijedan)</t>
  </si>
  <si>
    <t>Močo uložak-krpa s resama  (Vileda ili jednakovrijedan)</t>
  </si>
  <si>
    <t>Plastična kanta za močo (Vileda ili jednakovrijedan)</t>
  </si>
  <si>
    <t>Močo brisač poda s teleskopskom drškom  (Vileda ili jednakovrijedan) drška+navlaka</t>
  </si>
  <si>
    <t>Brisač poda Wisch mat (Vileda ili jednakovrijedan) drška+navlaka</t>
  </si>
  <si>
    <t xml:space="preserve">Uložak Wisch mat (Vileda ili jednakovrijedan) </t>
  </si>
  <si>
    <t>Perač prozora 2 u 1 (Vileda ili jednakovrijedan)</t>
  </si>
  <si>
    <t>Metla sirak velika</t>
  </si>
  <si>
    <t>Brisač stakla od inox-a 45 cm</t>
  </si>
  <si>
    <t>9.</t>
  </si>
  <si>
    <t>10.</t>
  </si>
  <si>
    <t>11.</t>
  </si>
  <si>
    <t>12.</t>
  </si>
  <si>
    <t>38.</t>
  </si>
  <si>
    <t>39.</t>
  </si>
  <si>
    <t>40.</t>
  </si>
  <si>
    <t>41.</t>
  </si>
  <si>
    <t>42.</t>
  </si>
  <si>
    <t>43.</t>
  </si>
  <si>
    <t>44.</t>
  </si>
  <si>
    <t>45.</t>
  </si>
  <si>
    <t>Lopatica za smeće, lopatica + metlica</t>
  </si>
  <si>
    <t>46.</t>
  </si>
  <si>
    <t>47.</t>
  </si>
  <si>
    <t>Koš za smeće žićani metalni 18 L</t>
  </si>
  <si>
    <t>Krpa microfibra tzv. Čarobna krpa (veličina cca.32x32)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</si>
</sst>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A]d\.\ mmmm\ yyyy"/>
    <numFmt numFmtId="169" formatCode="#,##0.00\ &quot;kn&quot;"/>
    <numFmt numFmtId="170" formatCode="#,##0.000\ &quot;kn&quot;"/>
  </numFmts>
  <fonts count="26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distributed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0" xfId="0" applyNumberFormat="1" applyFont="1" applyBorder="1" applyAlignment="1">
      <alignment horizontal="right" vertical="center"/>
    </xf>
    <xf numFmtId="170" fontId="2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E28" sqref="E28"/>
    </sheetView>
  </sheetViews>
  <sheetFormatPr defaultColWidth="9.140625" defaultRowHeight="15"/>
  <cols>
    <col min="1" max="1" width="4.57421875" style="0" customWidth="1"/>
    <col min="2" max="2" width="50.7109375" style="0" customWidth="1"/>
    <col min="3" max="3" width="8.00390625" style="0" customWidth="1"/>
    <col min="4" max="4" width="11.28125" style="0" customWidth="1"/>
    <col min="5" max="7" width="20.7109375" style="0" customWidth="1"/>
  </cols>
  <sheetData>
    <row r="1" spans="1:7" ht="19.5" customHeight="1">
      <c r="A1" s="39" t="s">
        <v>66</v>
      </c>
      <c r="B1" s="39"/>
      <c r="C1" s="39"/>
      <c r="D1" s="39"/>
      <c r="E1" s="39"/>
      <c r="F1" s="39"/>
      <c r="G1" s="39"/>
    </row>
    <row r="2" spans="1:7" ht="18" customHeight="1">
      <c r="A2" s="40" t="s">
        <v>67</v>
      </c>
      <c r="B2" s="40"/>
      <c r="C2" s="40"/>
      <c r="D2" s="40"/>
      <c r="E2" s="40"/>
      <c r="F2" s="40"/>
      <c r="G2" s="40"/>
    </row>
    <row r="3" spans="1:7" ht="20.25" customHeight="1">
      <c r="A3" s="40" t="s">
        <v>68</v>
      </c>
      <c r="B3" s="40"/>
      <c r="C3" s="40"/>
      <c r="D3" s="40"/>
      <c r="E3" s="40"/>
      <c r="F3" s="40"/>
      <c r="G3" s="40"/>
    </row>
    <row r="4" spans="1:7" ht="24.75" customHeight="1">
      <c r="A4" s="41" t="s">
        <v>56</v>
      </c>
      <c r="B4" s="41"/>
      <c r="C4" s="41"/>
      <c r="D4" s="41"/>
      <c r="E4" s="41"/>
      <c r="F4" s="41"/>
      <c r="G4" s="41"/>
    </row>
    <row r="5" spans="1:11" ht="38.25" customHeight="1">
      <c r="A5" s="13" t="s">
        <v>54</v>
      </c>
      <c r="B5" s="14" t="s">
        <v>39</v>
      </c>
      <c r="C5" s="13" t="s">
        <v>42</v>
      </c>
      <c r="D5" s="13" t="s">
        <v>43</v>
      </c>
      <c r="E5" s="15" t="s">
        <v>55</v>
      </c>
      <c r="F5" s="13" t="s">
        <v>40</v>
      </c>
      <c r="G5" s="13" t="s">
        <v>41</v>
      </c>
      <c r="H5" s="4"/>
      <c r="I5" s="2"/>
      <c r="J5" s="3"/>
      <c r="K5" s="3"/>
    </row>
    <row r="6" spans="1:11" s="7" customFormat="1" ht="54.75" customHeight="1">
      <c r="A6" s="25" t="s">
        <v>0</v>
      </c>
      <c r="B6" s="28" t="s">
        <v>63</v>
      </c>
      <c r="C6" s="29" t="s">
        <v>64</v>
      </c>
      <c r="D6" s="33">
        <v>128000</v>
      </c>
      <c r="E6" s="24"/>
      <c r="F6" s="36"/>
      <c r="G6" s="36">
        <f>ROUND(D6*F6,3)</f>
        <v>0</v>
      </c>
      <c r="H6" s="5"/>
      <c r="I6" s="5"/>
      <c r="J6" s="6"/>
      <c r="K6" s="6"/>
    </row>
    <row r="7" spans="1:11" s="7" customFormat="1" ht="54.75" customHeight="1">
      <c r="A7" s="27" t="s">
        <v>2</v>
      </c>
      <c r="B7" s="28" t="s">
        <v>50</v>
      </c>
      <c r="C7" s="29" t="s">
        <v>44</v>
      </c>
      <c r="D7" s="34">
        <v>525000</v>
      </c>
      <c r="E7" s="26"/>
      <c r="F7" s="37"/>
      <c r="G7" s="36">
        <f>ROUND(D7*F7,3)</f>
        <v>0</v>
      </c>
      <c r="H7" s="8"/>
      <c r="I7" s="8"/>
      <c r="J7" s="9"/>
      <c r="K7" s="9"/>
    </row>
    <row r="8" spans="1:11" s="7" customFormat="1" ht="54.75" customHeight="1">
      <c r="A8" s="27" t="s">
        <v>3</v>
      </c>
      <c r="B8" s="28" t="s">
        <v>49</v>
      </c>
      <c r="C8" s="29" t="s">
        <v>44</v>
      </c>
      <c r="D8" s="34">
        <v>132300</v>
      </c>
      <c r="E8" s="26"/>
      <c r="F8" s="37"/>
      <c r="G8" s="36">
        <f aca="true" t="shared" si="0" ref="G8:G52">ROUND(D8*F8,3)</f>
        <v>0</v>
      </c>
      <c r="H8" s="8"/>
      <c r="I8" s="8"/>
      <c r="J8" s="9"/>
      <c r="K8" s="9"/>
    </row>
    <row r="9" spans="1:11" s="7" customFormat="1" ht="54.75" customHeight="1">
      <c r="A9" s="27" t="s">
        <v>35</v>
      </c>
      <c r="B9" s="28" t="s">
        <v>65</v>
      </c>
      <c r="C9" s="29" t="s">
        <v>44</v>
      </c>
      <c r="D9" s="34">
        <v>435000</v>
      </c>
      <c r="E9" s="26"/>
      <c r="F9" s="37"/>
      <c r="G9" s="36">
        <f t="shared" si="0"/>
        <v>0</v>
      </c>
      <c r="H9" s="8"/>
      <c r="I9" s="8"/>
      <c r="J9" s="9"/>
      <c r="K9" s="9"/>
    </row>
    <row r="10" spans="1:11" s="7" customFormat="1" ht="24.75" customHeight="1">
      <c r="A10" s="27" t="s">
        <v>4</v>
      </c>
      <c r="B10" s="30" t="s">
        <v>71</v>
      </c>
      <c r="C10" s="29" t="s">
        <v>45</v>
      </c>
      <c r="D10" s="34">
        <v>20</v>
      </c>
      <c r="E10" s="26"/>
      <c r="F10" s="37"/>
      <c r="G10" s="36">
        <f t="shared" si="0"/>
        <v>0</v>
      </c>
      <c r="H10" s="8"/>
      <c r="I10" s="8"/>
      <c r="J10" s="9"/>
      <c r="K10" s="9"/>
    </row>
    <row r="11" spans="1:11" s="7" customFormat="1" ht="24.75" customHeight="1">
      <c r="A11" s="27" t="s">
        <v>5</v>
      </c>
      <c r="B11" s="30" t="s">
        <v>70</v>
      </c>
      <c r="C11" s="29" t="s">
        <v>45</v>
      </c>
      <c r="D11" s="34">
        <v>50</v>
      </c>
      <c r="E11" s="26"/>
      <c r="F11" s="37"/>
      <c r="G11" s="36">
        <f t="shared" si="0"/>
        <v>0</v>
      </c>
      <c r="H11" s="8"/>
      <c r="I11" s="8"/>
      <c r="J11" s="9"/>
      <c r="K11" s="9"/>
    </row>
    <row r="12" spans="1:11" s="7" customFormat="1" ht="24.75" customHeight="1">
      <c r="A12" s="27" t="s">
        <v>6</v>
      </c>
      <c r="B12" s="30" t="s">
        <v>74</v>
      </c>
      <c r="C12" s="29" t="s">
        <v>69</v>
      </c>
      <c r="D12" s="34">
        <v>118</v>
      </c>
      <c r="E12" s="26"/>
      <c r="F12" s="37"/>
      <c r="G12" s="36">
        <f t="shared" si="0"/>
        <v>0</v>
      </c>
      <c r="H12" s="8"/>
      <c r="I12" s="8"/>
      <c r="J12" s="9"/>
      <c r="K12" s="9"/>
    </row>
    <row r="13" spans="1:11" s="7" customFormat="1" ht="24.75" customHeight="1">
      <c r="A13" s="27" t="s">
        <v>7</v>
      </c>
      <c r="B13" s="31" t="s">
        <v>32</v>
      </c>
      <c r="C13" s="32" t="s">
        <v>45</v>
      </c>
      <c r="D13" s="35">
        <v>30</v>
      </c>
      <c r="E13" s="26"/>
      <c r="F13" s="37"/>
      <c r="G13" s="36">
        <f t="shared" si="0"/>
        <v>0</v>
      </c>
      <c r="H13" s="8"/>
      <c r="I13" s="8"/>
      <c r="J13" s="9"/>
      <c r="K13" s="9"/>
    </row>
    <row r="14" spans="1:11" s="7" customFormat="1" ht="24.75" customHeight="1">
      <c r="A14" s="27" t="s">
        <v>105</v>
      </c>
      <c r="B14" s="31" t="s">
        <v>33</v>
      </c>
      <c r="C14" s="32" t="s">
        <v>45</v>
      </c>
      <c r="D14" s="35">
        <v>30</v>
      </c>
      <c r="E14" s="26"/>
      <c r="F14" s="37"/>
      <c r="G14" s="36">
        <f t="shared" si="0"/>
        <v>0</v>
      </c>
      <c r="H14" s="8"/>
      <c r="I14" s="8"/>
      <c r="J14" s="9"/>
      <c r="K14" s="9"/>
    </row>
    <row r="15" spans="1:11" s="7" customFormat="1" ht="24.75" customHeight="1">
      <c r="A15" s="27" t="s">
        <v>106</v>
      </c>
      <c r="B15" s="31" t="s">
        <v>78</v>
      </c>
      <c r="C15" s="32" t="s">
        <v>45</v>
      </c>
      <c r="D15" s="35">
        <v>230</v>
      </c>
      <c r="E15" s="26"/>
      <c r="F15" s="37"/>
      <c r="G15" s="36">
        <f t="shared" si="0"/>
        <v>0</v>
      </c>
      <c r="H15" s="8"/>
      <c r="I15" s="8"/>
      <c r="J15" s="9"/>
      <c r="K15" s="9"/>
    </row>
    <row r="16" spans="1:11" s="7" customFormat="1" ht="24.75" customHeight="1">
      <c r="A16" s="27" t="s">
        <v>107</v>
      </c>
      <c r="B16" s="30" t="s">
        <v>77</v>
      </c>
      <c r="C16" s="32" t="s">
        <v>45</v>
      </c>
      <c r="D16" s="35">
        <v>175</v>
      </c>
      <c r="E16" s="26"/>
      <c r="F16" s="37"/>
      <c r="G16" s="36">
        <f t="shared" si="0"/>
        <v>0</v>
      </c>
      <c r="H16" s="8"/>
      <c r="I16" s="8"/>
      <c r="J16" s="9"/>
      <c r="K16" s="9"/>
    </row>
    <row r="17" spans="1:11" s="7" customFormat="1" ht="24.75" customHeight="1">
      <c r="A17" s="27" t="s">
        <v>108</v>
      </c>
      <c r="B17" s="30" t="s">
        <v>72</v>
      </c>
      <c r="C17" s="32" t="s">
        <v>45</v>
      </c>
      <c r="D17" s="35">
        <v>55</v>
      </c>
      <c r="E17" s="26"/>
      <c r="F17" s="37"/>
      <c r="G17" s="36">
        <f t="shared" si="0"/>
        <v>0</v>
      </c>
      <c r="H17" s="8"/>
      <c r="I17" s="8"/>
      <c r="J17" s="9"/>
      <c r="K17" s="9"/>
    </row>
    <row r="18" spans="1:11" s="7" customFormat="1" ht="24.75" customHeight="1">
      <c r="A18" s="27" t="s">
        <v>36</v>
      </c>
      <c r="B18" s="30" t="s">
        <v>73</v>
      </c>
      <c r="C18" s="32" t="s">
        <v>45</v>
      </c>
      <c r="D18" s="35">
        <v>5</v>
      </c>
      <c r="E18" s="26"/>
      <c r="F18" s="37"/>
      <c r="G18" s="36">
        <f t="shared" si="0"/>
        <v>0</v>
      </c>
      <c r="H18" s="8"/>
      <c r="I18" s="8"/>
      <c r="J18" s="9"/>
      <c r="K18" s="9"/>
    </row>
    <row r="19" spans="1:11" s="7" customFormat="1" ht="24.75" customHeight="1">
      <c r="A19" s="27" t="s">
        <v>8</v>
      </c>
      <c r="B19" s="30" t="s">
        <v>75</v>
      </c>
      <c r="C19" s="32" t="s">
        <v>45</v>
      </c>
      <c r="D19" s="35">
        <v>20</v>
      </c>
      <c r="E19" s="26"/>
      <c r="F19" s="37"/>
      <c r="G19" s="36">
        <f t="shared" si="0"/>
        <v>0</v>
      </c>
      <c r="H19" s="8"/>
      <c r="I19" s="8"/>
      <c r="J19" s="9"/>
      <c r="K19" s="9"/>
    </row>
    <row r="20" spans="1:11" s="7" customFormat="1" ht="24.75" customHeight="1">
      <c r="A20" s="27" t="s">
        <v>9</v>
      </c>
      <c r="B20" s="30" t="s">
        <v>79</v>
      </c>
      <c r="C20" s="32" t="s">
        <v>45</v>
      </c>
      <c r="D20" s="35">
        <v>10</v>
      </c>
      <c r="E20" s="26"/>
      <c r="F20" s="37"/>
      <c r="G20" s="36">
        <f t="shared" si="0"/>
        <v>0</v>
      </c>
      <c r="H20" s="8"/>
      <c r="I20" s="8"/>
      <c r="J20" s="9"/>
      <c r="K20" s="9"/>
    </row>
    <row r="21" spans="1:11" s="7" customFormat="1" ht="24.75" customHeight="1">
      <c r="A21" s="27" t="s">
        <v>10</v>
      </c>
      <c r="B21" s="30" t="s">
        <v>76</v>
      </c>
      <c r="C21" s="32" t="s">
        <v>45</v>
      </c>
      <c r="D21" s="35">
        <v>100</v>
      </c>
      <c r="E21" s="26"/>
      <c r="F21" s="37"/>
      <c r="G21" s="36">
        <f t="shared" si="0"/>
        <v>0</v>
      </c>
      <c r="H21" s="8"/>
      <c r="I21" s="8"/>
      <c r="J21" s="9"/>
      <c r="K21" s="9"/>
    </row>
    <row r="22" spans="1:11" s="7" customFormat="1" ht="24.75" customHeight="1">
      <c r="A22" s="27" t="s">
        <v>37</v>
      </c>
      <c r="B22" s="30" t="s">
        <v>81</v>
      </c>
      <c r="C22" s="32" t="s">
        <v>45</v>
      </c>
      <c r="D22" s="35">
        <v>16</v>
      </c>
      <c r="E22" s="26"/>
      <c r="F22" s="37"/>
      <c r="G22" s="36">
        <f t="shared" si="0"/>
        <v>0</v>
      </c>
      <c r="H22" s="8"/>
      <c r="I22" s="8"/>
      <c r="J22" s="9"/>
      <c r="K22" s="9"/>
    </row>
    <row r="23" spans="1:11" s="7" customFormat="1" ht="24.75" customHeight="1">
      <c r="A23" s="27" t="s">
        <v>11</v>
      </c>
      <c r="B23" s="30" t="s">
        <v>80</v>
      </c>
      <c r="C23" s="32" t="s">
        <v>45</v>
      </c>
      <c r="D23" s="35">
        <v>21</v>
      </c>
      <c r="E23" s="26"/>
      <c r="F23" s="37"/>
      <c r="G23" s="36">
        <f t="shared" si="0"/>
        <v>0</v>
      </c>
      <c r="H23" s="8"/>
      <c r="I23" s="8"/>
      <c r="J23" s="9"/>
      <c r="K23" s="9"/>
    </row>
    <row r="24" spans="1:11" s="7" customFormat="1" ht="24.75" customHeight="1">
      <c r="A24" s="27" t="s">
        <v>12</v>
      </c>
      <c r="B24" s="30" t="s">
        <v>84</v>
      </c>
      <c r="C24" s="32" t="s">
        <v>45</v>
      </c>
      <c r="D24" s="35">
        <v>33</v>
      </c>
      <c r="E24" s="26"/>
      <c r="F24" s="37"/>
      <c r="G24" s="36">
        <f t="shared" si="0"/>
        <v>0</v>
      </c>
      <c r="H24" s="8"/>
      <c r="I24" s="8"/>
      <c r="J24" s="9"/>
      <c r="K24" s="9"/>
    </row>
    <row r="25" spans="1:11" s="7" customFormat="1" ht="24.75" customHeight="1">
      <c r="A25" s="27" t="s">
        <v>13</v>
      </c>
      <c r="B25" s="30" t="s">
        <v>83</v>
      </c>
      <c r="C25" s="32" t="s">
        <v>45</v>
      </c>
      <c r="D25" s="35">
        <v>25</v>
      </c>
      <c r="E25" s="26"/>
      <c r="F25" s="37"/>
      <c r="G25" s="36">
        <f t="shared" si="0"/>
        <v>0</v>
      </c>
      <c r="H25" s="8"/>
      <c r="I25" s="8"/>
      <c r="J25" s="9"/>
      <c r="K25" s="9"/>
    </row>
    <row r="26" spans="1:11" s="7" customFormat="1" ht="24.75" customHeight="1">
      <c r="A26" s="27" t="s">
        <v>14</v>
      </c>
      <c r="B26" s="30" t="s">
        <v>82</v>
      </c>
      <c r="C26" s="32" t="s">
        <v>45</v>
      </c>
      <c r="D26" s="35">
        <v>5</v>
      </c>
      <c r="E26" s="26"/>
      <c r="F26" s="37"/>
      <c r="G26" s="36">
        <f t="shared" si="0"/>
        <v>0</v>
      </c>
      <c r="H26" s="8"/>
      <c r="I26" s="8"/>
      <c r="J26" s="9"/>
      <c r="K26" s="9"/>
    </row>
    <row r="27" spans="1:11" s="7" customFormat="1" ht="24.75" customHeight="1">
      <c r="A27" s="27" t="s">
        <v>15</v>
      </c>
      <c r="B27" s="31" t="s">
        <v>85</v>
      </c>
      <c r="C27" s="32" t="s">
        <v>45</v>
      </c>
      <c r="D27" s="35">
        <v>5</v>
      </c>
      <c r="E27" s="26"/>
      <c r="F27" s="37"/>
      <c r="G27" s="36">
        <f t="shared" si="0"/>
        <v>0</v>
      </c>
      <c r="H27" s="8"/>
      <c r="I27" s="8"/>
      <c r="J27" s="9"/>
      <c r="K27" s="9"/>
    </row>
    <row r="28" spans="1:11" s="7" customFormat="1" ht="24.75" customHeight="1">
      <c r="A28" s="27" t="s">
        <v>16</v>
      </c>
      <c r="B28" s="31" t="s">
        <v>86</v>
      </c>
      <c r="C28" s="32" t="s">
        <v>45</v>
      </c>
      <c r="D28" s="35">
        <v>5</v>
      </c>
      <c r="E28" s="26"/>
      <c r="F28" s="37"/>
      <c r="G28" s="36">
        <f t="shared" si="0"/>
        <v>0</v>
      </c>
      <c r="H28" s="8"/>
      <c r="I28" s="8"/>
      <c r="J28" s="9"/>
      <c r="K28" s="9"/>
    </row>
    <row r="29" spans="1:11" s="7" customFormat="1" ht="24.75" customHeight="1">
      <c r="A29" s="27" t="s">
        <v>17</v>
      </c>
      <c r="B29" s="31" t="s">
        <v>88</v>
      </c>
      <c r="C29" s="32" t="s">
        <v>45</v>
      </c>
      <c r="D29" s="35">
        <v>310</v>
      </c>
      <c r="E29" s="26"/>
      <c r="F29" s="37"/>
      <c r="G29" s="36">
        <f t="shared" si="0"/>
        <v>0</v>
      </c>
      <c r="H29" s="8"/>
      <c r="I29" s="8"/>
      <c r="J29" s="9"/>
      <c r="K29" s="9"/>
    </row>
    <row r="30" spans="1:11" s="7" customFormat="1" ht="24.75" customHeight="1">
      <c r="A30" s="27" t="s">
        <v>18</v>
      </c>
      <c r="B30" s="31" t="s">
        <v>89</v>
      </c>
      <c r="C30" s="32" t="s">
        <v>45</v>
      </c>
      <c r="D30" s="35">
        <v>100</v>
      </c>
      <c r="E30" s="26"/>
      <c r="F30" s="37"/>
      <c r="G30" s="36">
        <f t="shared" si="0"/>
        <v>0</v>
      </c>
      <c r="H30" s="8"/>
      <c r="I30" s="8"/>
      <c r="J30" s="9"/>
      <c r="K30" s="9"/>
    </row>
    <row r="31" spans="1:11" s="7" customFormat="1" ht="24.75" customHeight="1">
      <c r="A31" s="27" t="s">
        <v>19</v>
      </c>
      <c r="B31" s="31" t="s">
        <v>87</v>
      </c>
      <c r="C31" s="32" t="s">
        <v>45</v>
      </c>
      <c r="D31" s="35">
        <v>25</v>
      </c>
      <c r="E31" s="27"/>
      <c r="F31" s="37"/>
      <c r="G31" s="36">
        <f t="shared" si="0"/>
        <v>0</v>
      </c>
      <c r="H31" s="8"/>
      <c r="I31" s="8"/>
      <c r="J31" s="9"/>
      <c r="K31" s="9"/>
    </row>
    <row r="32" spans="1:11" s="7" customFormat="1" ht="24.75" customHeight="1">
      <c r="A32" s="27" t="s">
        <v>20</v>
      </c>
      <c r="B32" s="31" t="s">
        <v>30</v>
      </c>
      <c r="C32" s="32" t="s">
        <v>45</v>
      </c>
      <c r="D32" s="35">
        <v>5</v>
      </c>
      <c r="E32" s="27"/>
      <c r="F32" s="37"/>
      <c r="G32" s="36">
        <f t="shared" si="0"/>
        <v>0</v>
      </c>
      <c r="H32" s="8"/>
      <c r="I32" s="8"/>
      <c r="J32" s="9"/>
      <c r="K32" s="9"/>
    </row>
    <row r="33" spans="1:11" s="7" customFormat="1" ht="24.75" customHeight="1">
      <c r="A33" s="27" t="s">
        <v>21</v>
      </c>
      <c r="B33" s="31" t="s">
        <v>1</v>
      </c>
      <c r="C33" s="32" t="s">
        <v>45</v>
      </c>
      <c r="D33" s="35">
        <v>40</v>
      </c>
      <c r="E33" s="27"/>
      <c r="F33" s="37"/>
      <c r="G33" s="36">
        <f t="shared" si="0"/>
        <v>0</v>
      </c>
      <c r="H33" s="8"/>
      <c r="I33" s="8"/>
      <c r="J33" s="9"/>
      <c r="K33" s="9"/>
    </row>
    <row r="34" spans="1:11" s="7" customFormat="1" ht="24.75" customHeight="1">
      <c r="A34" s="27" t="s">
        <v>22</v>
      </c>
      <c r="B34" s="31" t="s">
        <v>121</v>
      </c>
      <c r="C34" s="32" t="s">
        <v>45</v>
      </c>
      <c r="D34" s="35">
        <v>30</v>
      </c>
      <c r="E34" s="27"/>
      <c r="F34" s="37"/>
      <c r="G34" s="36">
        <f t="shared" si="0"/>
        <v>0</v>
      </c>
      <c r="H34" s="8"/>
      <c r="I34" s="8"/>
      <c r="J34" s="9"/>
      <c r="K34" s="9"/>
    </row>
    <row r="35" spans="1:11" s="7" customFormat="1" ht="24.75" customHeight="1">
      <c r="A35" s="27" t="s">
        <v>23</v>
      </c>
      <c r="B35" s="31" t="s">
        <v>90</v>
      </c>
      <c r="C35" s="32" t="s">
        <v>45</v>
      </c>
      <c r="D35" s="35">
        <v>10</v>
      </c>
      <c r="E35" s="27"/>
      <c r="F35" s="37"/>
      <c r="G35" s="36">
        <f t="shared" si="0"/>
        <v>0</v>
      </c>
      <c r="H35" s="8"/>
      <c r="I35" s="8"/>
      <c r="J35" s="9"/>
      <c r="K35" s="9"/>
    </row>
    <row r="36" spans="1:11" s="7" customFormat="1" ht="24.75" customHeight="1">
      <c r="A36" s="27" t="s">
        <v>24</v>
      </c>
      <c r="B36" s="31" t="s">
        <v>95</v>
      </c>
      <c r="C36" s="32" t="s">
        <v>45</v>
      </c>
      <c r="D36" s="35">
        <v>5</v>
      </c>
      <c r="E36" s="27"/>
      <c r="F36" s="37"/>
      <c r="G36" s="36">
        <f t="shared" si="0"/>
        <v>0</v>
      </c>
      <c r="H36" s="8"/>
      <c r="I36" s="8"/>
      <c r="J36" s="9"/>
      <c r="K36" s="9"/>
    </row>
    <row r="37" spans="1:11" s="7" customFormat="1" ht="24.75" customHeight="1">
      <c r="A37" s="27" t="s">
        <v>25</v>
      </c>
      <c r="B37" s="31" t="s">
        <v>96</v>
      </c>
      <c r="C37" s="32" t="s">
        <v>45</v>
      </c>
      <c r="D37" s="35">
        <v>3</v>
      </c>
      <c r="E37" s="27"/>
      <c r="F37" s="37"/>
      <c r="G37" s="36">
        <f t="shared" si="0"/>
        <v>0</v>
      </c>
      <c r="H37" s="8"/>
      <c r="I37" s="8"/>
      <c r="J37" s="9"/>
      <c r="K37" s="9"/>
    </row>
    <row r="38" spans="1:11" s="7" customFormat="1" ht="24.75" customHeight="1">
      <c r="A38" s="27" t="s">
        <v>26</v>
      </c>
      <c r="B38" s="31" t="s">
        <v>93</v>
      </c>
      <c r="C38" s="32" t="s">
        <v>91</v>
      </c>
      <c r="D38" s="35">
        <v>5</v>
      </c>
      <c r="E38" s="27"/>
      <c r="F38" s="37"/>
      <c r="G38" s="36">
        <f t="shared" si="0"/>
        <v>0</v>
      </c>
      <c r="H38" s="8"/>
      <c r="I38" s="8"/>
      <c r="J38" s="9"/>
      <c r="K38" s="9"/>
    </row>
    <row r="39" spans="1:11" s="7" customFormat="1" ht="24.75" customHeight="1">
      <c r="A39" s="27" t="s">
        <v>38</v>
      </c>
      <c r="B39" s="31" t="s">
        <v>92</v>
      </c>
      <c r="C39" s="32" t="s">
        <v>45</v>
      </c>
      <c r="D39" s="35">
        <v>5</v>
      </c>
      <c r="E39" s="27"/>
      <c r="F39" s="37"/>
      <c r="G39" s="36">
        <f t="shared" si="0"/>
        <v>0</v>
      </c>
      <c r="H39" s="8"/>
      <c r="I39" s="8"/>
      <c r="J39" s="9"/>
      <c r="K39" s="9"/>
    </row>
    <row r="40" spans="1:11" s="7" customFormat="1" ht="24.75" customHeight="1">
      <c r="A40" s="27" t="s">
        <v>27</v>
      </c>
      <c r="B40" s="31" t="s">
        <v>120</v>
      </c>
      <c r="C40" s="32" t="s">
        <v>45</v>
      </c>
      <c r="D40" s="35">
        <v>5</v>
      </c>
      <c r="E40" s="27"/>
      <c r="F40" s="37"/>
      <c r="G40" s="36">
        <f t="shared" si="0"/>
        <v>0</v>
      </c>
      <c r="H40" s="8"/>
      <c r="I40" s="8"/>
      <c r="J40" s="9"/>
      <c r="K40" s="9"/>
    </row>
    <row r="41" spans="1:11" s="7" customFormat="1" ht="24.75" customHeight="1">
      <c r="A41" s="27" t="s">
        <v>28</v>
      </c>
      <c r="B41" s="31" t="s">
        <v>94</v>
      </c>
      <c r="C41" s="32" t="s">
        <v>45</v>
      </c>
      <c r="D41" s="35">
        <v>5</v>
      </c>
      <c r="E41" s="27"/>
      <c r="F41" s="37"/>
      <c r="G41" s="36">
        <f t="shared" si="0"/>
        <v>0</v>
      </c>
      <c r="H41" s="8"/>
      <c r="I41" s="8"/>
      <c r="J41" s="9"/>
      <c r="K41" s="9"/>
    </row>
    <row r="42" spans="1:11" s="7" customFormat="1" ht="24.75" customHeight="1">
      <c r="A42" s="27" t="s">
        <v>29</v>
      </c>
      <c r="B42" s="31" t="s">
        <v>100</v>
      </c>
      <c r="C42" s="32" t="s">
        <v>91</v>
      </c>
      <c r="D42" s="35">
        <v>5</v>
      </c>
      <c r="E42" s="27"/>
      <c r="F42" s="37"/>
      <c r="G42" s="36">
        <f t="shared" si="0"/>
        <v>0</v>
      </c>
      <c r="H42" s="8"/>
      <c r="I42" s="8"/>
      <c r="J42" s="9"/>
      <c r="K42" s="9"/>
    </row>
    <row r="43" spans="1:11" s="7" customFormat="1" ht="24.75" customHeight="1">
      <c r="A43" s="27" t="s">
        <v>109</v>
      </c>
      <c r="B43" s="31" t="s">
        <v>101</v>
      </c>
      <c r="C43" s="32" t="s">
        <v>45</v>
      </c>
      <c r="D43" s="35">
        <v>15</v>
      </c>
      <c r="E43" s="27"/>
      <c r="F43" s="37"/>
      <c r="G43" s="36">
        <f t="shared" si="0"/>
        <v>0</v>
      </c>
      <c r="H43" s="8"/>
      <c r="I43" s="8"/>
      <c r="J43" s="9"/>
      <c r="K43" s="9"/>
    </row>
    <row r="44" spans="1:11" s="7" customFormat="1" ht="24.75" customHeight="1">
      <c r="A44" s="27" t="s">
        <v>110</v>
      </c>
      <c r="B44" s="31" t="s">
        <v>98</v>
      </c>
      <c r="C44" s="32" t="s">
        <v>45</v>
      </c>
      <c r="D44" s="35">
        <v>5</v>
      </c>
      <c r="E44" s="27"/>
      <c r="F44" s="37"/>
      <c r="G44" s="36">
        <f t="shared" si="0"/>
        <v>0</v>
      </c>
      <c r="H44" s="8"/>
      <c r="I44" s="8"/>
      <c r="J44" s="9"/>
      <c r="K44" s="9"/>
    </row>
    <row r="45" spans="1:11" s="7" customFormat="1" ht="24.75" customHeight="1">
      <c r="A45" s="27" t="s">
        <v>111</v>
      </c>
      <c r="B45" s="31" t="s">
        <v>99</v>
      </c>
      <c r="C45" s="32" t="s">
        <v>91</v>
      </c>
      <c r="D45" s="35">
        <v>5</v>
      </c>
      <c r="E45" s="27"/>
      <c r="F45" s="37"/>
      <c r="G45" s="36">
        <f t="shared" si="0"/>
        <v>0</v>
      </c>
      <c r="H45" s="8"/>
      <c r="I45" s="8"/>
      <c r="J45" s="9"/>
      <c r="K45" s="9"/>
    </row>
    <row r="46" spans="1:11" s="7" customFormat="1" ht="24.75" customHeight="1">
      <c r="A46" s="27" t="s">
        <v>112</v>
      </c>
      <c r="B46" s="31" t="s">
        <v>97</v>
      </c>
      <c r="C46" s="32" t="s">
        <v>45</v>
      </c>
      <c r="D46" s="35">
        <v>15</v>
      </c>
      <c r="E46" s="27"/>
      <c r="F46" s="37"/>
      <c r="G46" s="36">
        <f t="shared" si="0"/>
        <v>0</v>
      </c>
      <c r="H46" s="8"/>
      <c r="I46" s="8"/>
      <c r="J46" s="9"/>
      <c r="K46" s="9"/>
    </row>
    <row r="47" spans="1:11" s="7" customFormat="1" ht="24.75" customHeight="1">
      <c r="A47" s="27" t="s">
        <v>113</v>
      </c>
      <c r="B47" s="31" t="s">
        <v>102</v>
      </c>
      <c r="C47" s="32" t="s">
        <v>45</v>
      </c>
      <c r="D47" s="35">
        <v>5</v>
      </c>
      <c r="E47" s="27"/>
      <c r="F47" s="37"/>
      <c r="G47" s="36">
        <f t="shared" si="0"/>
        <v>0</v>
      </c>
      <c r="H47" s="8"/>
      <c r="I47" s="8"/>
      <c r="J47" s="9"/>
      <c r="K47" s="9"/>
    </row>
    <row r="48" spans="1:11" s="7" customFormat="1" ht="24.75" customHeight="1">
      <c r="A48" s="27" t="s">
        <v>114</v>
      </c>
      <c r="B48" s="31" t="s">
        <v>104</v>
      </c>
      <c r="C48" s="32" t="s">
        <v>45</v>
      </c>
      <c r="D48" s="35">
        <v>2</v>
      </c>
      <c r="E48" s="27"/>
      <c r="F48" s="37"/>
      <c r="G48" s="36">
        <f t="shared" si="0"/>
        <v>0</v>
      </c>
      <c r="H48" s="8"/>
      <c r="I48" s="8"/>
      <c r="J48" s="9"/>
      <c r="K48" s="9"/>
    </row>
    <row r="49" spans="1:11" s="7" customFormat="1" ht="24.75" customHeight="1">
      <c r="A49" s="27" t="s">
        <v>115</v>
      </c>
      <c r="B49" s="31" t="s">
        <v>34</v>
      </c>
      <c r="C49" s="32" t="s">
        <v>45</v>
      </c>
      <c r="D49" s="35">
        <v>4</v>
      </c>
      <c r="E49" s="27"/>
      <c r="F49" s="37"/>
      <c r="G49" s="36">
        <f t="shared" si="0"/>
        <v>0</v>
      </c>
      <c r="H49" s="8"/>
      <c r="I49" s="8"/>
      <c r="J49" s="9"/>
      <c r="K49" s="9"/>
    </row>
    <row r="50" spans="1:11" s="7" customFormat="1" ht="24.75" customHeight="1">
      <c r="A50" s="27" t="s">
        <v>116</v>
      </c>
      <c r="B50" s="31" t="s">
        <v>117</v>
      </c>
      <c r="C50" s="32" t="s">
        <v>91</v>
      </c>
      <c r="D50" s="35">
        <v>5</v>
      </c>
      <c r="E50" s="27"/>
      <c r="F50" s="37"/>
      <c r="G50" s="36">
        <f t="shared" si="0"/>
        <v>0</v>
      </c>
      <c r="H50" s="8"/>
      <c r="I50" s="8"/>
      <c r="J50" s="9"/>
      <c r="K50" s="9"/>
    </row>
    <row r="51" spans="1:11" s="7" customFormat="1" ht="24.75" customHeight="1">
      <c r="A51" s="27" t="s">
        <v>118</v>
      </c>
      <c r="B51" s="31" t="s">
        <v>103</v>
      </c>
      <c r="C51" s="32" t="s">
        <v>45</v>
      </c>
      <c r="D51" s="35">
        <v>2</v>
      </c>
      <c r="E51" s="27"/>
      <c r="F51" s="37"/>
      <c r="G51" s="36">
        <f t="shared" si="0"/>
        <v>0</v>
      </c>
      <c r="H51" s="8"/>
      <c r="I51" s="8"/>
      <c r="J51" s="9"/>
      <c r="K51" s="9"/>
    </row>
    <row r="52" spans="1:11" s="7" customFormat="1" ht="24.75" customHeight="1">
      <c r="A52" s="27" t="s">
        <v>119</v>
      </c>
      <c r="B52" s="31" t="s">
        <v>31</v>
      </c>
      <c r="C52" s="32" t="s">
        <v>45</v>
      </c>
      <c r="D52" s="35">
        <v>5</v>
      </c>
      <c r="E52" s="27"/>
      <c r="F52" s="37"/>
      <c r="G52" s="36">
        <f t="shared" si="0"/>
        <v>0</v>
      </c>
      <c r="H52" s="8"/>
      <c r="I52" s="8"/>
      <c r="J52" s="9"/>
      <c r="K52" s="9"/>
    </row>
    <row r="53" spans="1:11" s="7" customFormat="1" ht="19.5" customHeight="1">
      <c r="A53" s="45" t="s">
        <v>53</v>
      </c>
      <c r="B53" s="46"/>
      <c r="C53" s="46"/>
      <c r="D53" s="46"/>
      <c r="E53" s="46"/>
      <c r="F53" s="47"/>
      <c r="G53" s="38">
        <f>SUM(G6:G52)</f>
        <v>0</v>
      </c>
      <c r="H53" s="8"/>
      <c r="I53" s="8"/>
      <c r="J53" s="9"/>
      <c r="K53" s="9"/>
    </row>
    <row r="54" spans="1:11" s="7" customFormat="1" ht="19.5" customHeight="1">
      <c r="A54" s="45" t="s">
        <v>51</v>
      </c>
      <c r="B54" s="46"/>
      <c r="C54" s="46"/>
      <c r="D54" s="46"/>
      <c r="E54" s="46"/>
      <c r="F54" s="47"/>
      <c r="G54" s="37">
        <f>SUM(G53)*0.25</f>
        <v>0</v>
      </c>
      <c r="H54" s="8"/>
      <c r="I54" s="8"/>
      <c r="J54" s="9"/>
      <c r="K54" s="9"/>
    </row>
    <row r="55" spans="1:11" s="7" customFormat="1" ht="19.5" customHeight="1">
      <c r="A55" s="45" t="s">
        <v>52</v>
      </c>
      <c r="B55" s="46"/>
      <c r="C55" s="46"/>
      <c r="D55" s="46"/>
      <c r="E55" s="46"/>
      <c r="F55" s="47"/>
      <c r="G55" s="37">
        <f>SUM(G53:G54)</f>
        <v>0</v>
      </c>
      <c r="H55" s="8"/>
      <c r="I55" s="8"/>
      <c r="J55" s="9"/>
      <c r="K55" s="9"/>
    </row>
    <row r="56" spans="1:11" ht="49.5" customHeight="1">
      <c r="A56" s="18"/>
      <c r="B56" s="19" t="s">
        <v>57</v>
      </c>
      <c r="C56" s="19"/>
      <c r="D56" s="19"/>
      <c r="E56" s="19"/>
      <c r="F56" s="19"/>
      <c r="G56" s="19"/>
      <c r="H56" s="1"/>
      <c r="I56" s="1"/>
      <c r="J56" s="1"/>
      <c r="K56" s="1"/>
    </row>
    <row r="57" spans="1:11" ht="30" customHeight="1">
      <c r="A57" s="18"/>
      <c r="B57" s="19"/>
      <c r="C57" s="19" t="s">
        <v>60</v>
      </c>
      <c r="D57" s="19"/>
      <c r="E57" s="19" t="s">
        <v>58</v>
      </c>
      <c r="F57" s="19"/>
      <c r="G57" s="19"/>
      <c r="H57" s="1"/>
      <c r="I57" s="1"/>
      <c r="J57" s="1"/>
      <c r="K57" s="1"/>
    </row>
    <row r="58" spans="1:11" ht="30" customHeight="1">
      <c r="A58" s="18"/>
      <c r="B58" s="19"/>
      <c r="C58" s="19"/>
      <c r="D58" s="19"/>
      <c r="E58" s="20"/>
      <c r="F58" s="20"/>
      <c r="G58" s="19"/>
      <c r="H58" s="1"/>
      <c r="I58" s="1"/>
      <c r="J58" s="1"/>
      <c r="K58" s="1"/>
    </row>
    <row r="59" spans="1:11" ht="12.75" customHeight="1">
      <c r="A59" s="16"/>
      <c r="B59" s="16"/>
      <c r="C59" s="16"/>
      <c r="D59" s="17"/>
      <c r="E59" s="17"/>
      <c r="F59" s="16"/>
      <c r="G59" s="16"/>
      <c r="H59" s="10"/>
      <c r="I59" s="10"/>
      <c r="J59" s="10"/>
      <c r="K59" s="10"/>
    </row>
    <row r="60" spans="1:11" ht="12.75" customHeight="1">
      <c r="A60" s="16"/>
      <c r="B60" s="16"/>
      <c r="C60" s="16"/>
      <c r="D60" s="17"/>
      <c r="E60" s="21" t="s">
        <v>59</v>
      </c>
      <c r="F60" s="16"/>
      <c r="G60" s="16"/>
      <c r="H60" s="10"/>
      <c r="I60" s="10"/>
      <c r="J60" s="10"/>
      <c r="K60" s="10"/>
    </row>
    <row r="61" spans="1:11" ht="15">
      <c r="A61" s="43" t="s">
        <v>46</v>
      </c>
      <c r="B61" s="43"/>
      <c r="C61" s="43"/>
      <c r="D61" s="44"/>
      <c r="E61" s="44"/>
      <c r="F61" s="43"/>
      <c r="G61" s="43"/>
      <c r="H61" s="11"/>
      <c r="I61" s="11"/>
      <c r="J61" s="11"/>
      <c r="K61" s="11"/>
    </row>
    <row r="62" spans="1:11" ht="15">
      <c r="A62" s="12" t="s">
        <v>47</v>
      </c>
      <c r="B62" s="12"/>
      <c r="C62" s="12"/>
      <c r="D62" s="12"/>
      <c r="E62" s="12"/>
      <c r="F62" s="12"/>
      <c r="G62" s="12"/>
      <c r="H62" s="11"/>
      <c r="I62" s="11"/>
      <c r="J62" s="11"/>
      <c r="K62" s="11"/>
    </row>
    <row r="63" spans="1:11" ht="26.25" customHeight="1">
      <c r="A63" s="42" t="s">
        <v>61</v>
      </c>
      <c r="B63" s="42"/>
      <c r="C63" s="42"/>
      <c r="D63" s="42"/>
      <c r="E63" s="42"/>
      <c r="F63" s="42"/>
      <c r="G63" s="42"/>
      <c r="H63" s="11"/>
      <c r="I63" s="11"/>
      <c r="J63" s="11"/>
      <c r="K63" s="11"/>
    </row>
    <row r="64" spans="1:11" ht="15">
      <c r="A64" s="12" t="s">
        <v>62</v>
      </c>
      <c r="B64" s="12"/>
      <c r="C64" s="12"/>
      <c r="D64" s="12"/>
      <c r="E64" s="12"/>
      <c r="F64" s="12"/>
      <c r="G64" s="12"/>
      <c r="H64" s="11"/>
      <c r="I64" s="11"/>
      <c r="J64" s="11"/>
      <c r="K64" s="11"/>
    </row>
    <row r="65" spans="1:11" ht="15">
      <c r="A65" s="12" t="s">
        <v>48</v>
      </c>
      <c r="B65" s="12"/>
      <c r="C65" s="12"/>
      <c r="D65" s="12"/>
      <c r="E65" s="12"/>
      <c r="F65" s="12"/>
      <c r="G65" s="12"/>
      <c r="H65" s="11"/>
      <c r="I65" s="11"/>
      <c r="J65" s="11"/>
      <c r="K65" s="11"/>
    </row>
    <row r="69" ht="15">
      <c r="G69" s="23"/>
    </row>
    <row r="73" ht="15">
      <c r="G73" s="22"/>
    </row>
  </sheetData>
  <sheetProtection/>
  <mergeCells count="9">
    <mergeCell ref="A63:G63"/>
    <mergeCell ref="A61:G61"/>
    <mergeCell ref="A53:F53"/>
    <mergeCell ref="A54:F54"/>
    <mergeCell ref="A55:F55"/>
    <mergeCell ref="A1:G1"/>
    <mergeCell ref="A2:G2"/>
    <mergeCell ref="A3:G3"/>
    <mergeCell ref="A4:G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gaf</cp:lastModifiedBy>
  <cp:lastPrinted>2014-07-14T11:51:44Z</cp:lastPrinted>
  <dcterms:created xsi:type="dcterms:W3CDTF">2014-03-24T13:36:59Z</dcterms:created>
  <dcterms:modified xsi:type="dcterms:W3CDTF">2014-07-14T12:37:07Z</dcterms:modified>
  <cp:category/>
  <cp:version/>
  <cp:contentType/>
  <cp:contentStatus/>
</cp:coreProperties>
</file>